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ocal_Data\Tischtennis\Spielberichte\2025-2026\"/>
    </mc:Choice>
  </mc:AlternateContent>
  <xr:revisionPtr revIDLastSave="0" documentId="8_{5127A639-1C81-4786-ABB7-A5BA8A99D6E2}" xr6:coauthVersionLast="47" xr6:coauthVersionMax="47" xr10:uidLastSave="{00000000-0000-0000-0000-000000000000}"/>
  <bookViews>
    <workbookView xWindow="25490" yWindow="-110" windowWidth="25820" windowHeight="13900" xr2:uid="{8D471C55-1EB6-4936-91A7-633375CDC0FE}"/>
  </bookViews>
  <sheets>
    <sheet name="Blanko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31" i="2"/>
  <c r="G30" i="2"/>
  <c r="G24" i="2"/>
  <c r="G22" i="2"/>
  <c r="G21" i="2"/>
  <c r="G23" i="2"/>
  <c r="G28" i="2"/>
  <c r="A31" i="2"/>
  <c r="A30" i="2"/>
  <c r="A28" i="2"/>
  <c r="A21" i="2"/>
  <c r="A23" i="2"/>
  <c r="Y30" i="2"/>
  <c r="Z28" i="2"/>
  <c r="Z26" i="2"/>
  <c r="Y26" i="2"/>
  <c r="Z30" i="2"/>
  <c r="A24" i="2"/>
  <c r="A22" i="2"/>
  <c r="Z27" i="2"/>
  <c r="Y27" i="2"/>
</calcChain>
</file>

<file path=xl/sharedStrings.xml><?xml version="1.0" encoding="utf-8"?>
<sst xmlns="http://schemas.openxmlformats.org/spreadsheetml/2006/main" count="59" uniqueCount="34">
  <si>
    <t>Gastgeber</t>
  </si>
  <si>
    <t>Gast</t>
  </si>
  <si>
    <t>1. Satz</t>
  </si>
  <si>
    <t>2. Satz</t>
  </si>
  <si>
    <t>3. Satz</t>
  </si>
  <si>
    <t>4. Satz</t>
  </si>
  <si>
    <t>5. Satz</t>
  </si>
  <si>
    <t>Sätze</t>
  </si>
  <si>
    <t>Punkte</t>
  </si>
  <si>
    <t>Doppel Gastgeber</t>
  </si>
  <si>
    <t>Doppel Gast</t>
  </si>
  <si>
    <t>D</t>
  </si>
  <si>
    <t>E</t>
  </si>
  <si>
    <t xml:space="preserve">Spieltag: </t>
  </si>
  <si>
    <t xml:space="preserve">Datum: </t>
  </si>
  <si>
    <t>Sieger</t>
  </si>
  <si>
    <t>Ergebnis:</t>
  </si>
  <si>
    <t>Bemerkungen:</t>
  </si>
  <si>
    <t xml:space="preserve"> Gastgeber:</t>
  </si>
  <si>
    <t xml:space="preserve">          Gast:</t>
  </si>
  <si>
    <t>D3</t>
  </si>
  <si>
    <t>Spielort:</t>
  </si>
  <si>
    <t>BSV -  Spielbericht  2025/2026</t>
  </si>
  <si>
    <t>SWK 2</t>
  </si>
  <si>
    <t>Eichendorfstraße</t>
  </si>
  <si>
    <t>Bayer</t>
  </si>
  <si>
    <t>Jung</t>
  </si>
  <si>
    <t>Schuchmann</t>
  </si>
  <si>
    <t>Hohl</t>
  </si>
  <si>
    <t>Nehring</t>
  </si>
  <si>
    <t>Hösten</t>
  </si>
  <si>
    <t>Licht</t>
  </si>
  <si>
    <t>Helmus</t>
  </si>
  <si>
    <t>Förster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</si>
</sst>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dd/mm/yy;@"/>
  </numFmts>
  <fonts count="13" x14ac:knownFonts="1"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2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1" borderId="7" xfId="0" applyFont="1" applyFill="1" applyBorder="1" applyAlignment="1">
      <alignment horizontal="centerContinuous" vertical="center"/>
    </xf>
    <xf numFmtId="0" fontId="6" fillId="1" borderId="8" xfId="0" applyFont="1" applyFill="1" applyBorder="1" applyAlignment="1">
      <alignment horizontal="centerContinuous" vertical="center"/>
    </xf>
    <xf numFmtId="0" fontId="6" fillId="1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3" fillId="2" borderId="15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Continuous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/>
    <xf numFmtId="0" fontId="7" fillId="0" borderId="17" xfId="0" applyFont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0" fontId="7" fillId="0" borderId="1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/>
    <xf numFmtId="0" fontId="4" fillId="0" borderId="0" xfId="0" applyFont="1" applyAlignment="1">
      <alignment horizontal="center" vertical="top"/>
    </xf>
    <xf numFmtId="0" fontId="8" fillId="2" borderId="20" xfId="0" applyFont="1" applyFill="1" applyBorder="1" applyAlignment="1">
      <alignment horizontal="centerContinuous" vertical="center"/>
    </xf>
    <xf numFmtId="0" fontId="8" fillId="2" borderId="12" xfId="0" applyFont="1" applyFill="1" applyBorder="1" applyAlignment="1">
      <alignment horizontal="centerContinuous" vertical="center"/>
    </xf>
    <xf numFmtId="0" fontId="8" fillId="2" borderId="21" xfId="0" applyFont="1" applyFill="1" applyBorder="1" applyAlignment="1">
      <alignment horizontal="centerContinuous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5" xfId="0" applyBorder="1"/>
    <xf numFmtId="0" fontId="9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/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1" borderId="11" xfId="0" applyFont="1" applyFill="1" applyBorder="1" applyAlignment="1">
      <alignment vertical="center"/>
    </xf>
    <xf numFmtId="0" fontId="8" fillId="1" borderId="37" xfId="0" applyFont="1" applyFill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0" borderId="40" xfId="0" applyFont="1" applyBorder="1"/>
    <xf numFmtId="1" fontId="10" fillId="0" borderId="33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75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14" fontId="8" fillId="0" borderId="76" xfId="0" applyNumberFormat="1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191" fontId="10" fillId="0" borderId="78" xfId="0" applyNumberFormat="1" applyFont="1" applyFill="1" applyBorder="1" applyAlignment="1">
      <alignment horizontal="center" vertical="center"/>
    </xf>
    <xf numFmtId="191" fontId="10" fillId="0" borderId="77" xfId="0" applyNumberFormat="1" applyFont="1" applyFill="1" applyBorder="1" applyAlignment="1">
      <alignment horizontal="center" vertical="center"/>
    </xf>
    <xf numFmtId="191" fontId="10" fillId="0" borderId="7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49" fontId="9" fillId="0" borderId="62" xfId="0" applyNumberFormat="1" applyFont="1" applyFill="1" applyBorder="1" applyAlignment="1">
      <alignment horizontal="center"/>
    </xf>
    <xf numFmtId="49" fontId="9" fillId="0" borderId="63" xfId="0" applyNumberFormat="1" applyFont="1" applyFill="1" applyBorder="1" applyAlignment="1">
      <alignment horizontal="center"/>
    </xf>
    <xf numFmtId="49" fontId="9" fillId="0" borderId="64" xfId="0" applyNumberFormat="1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0" fontId="9" fillId="0" borderId="56" xfId="0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62" xfId="0" applyFont="1" applyFill="1" applyBorder="1" applyAlignment="1">
      <alignment horizontal="center"/>
    </xf>
    <xf numFmtId="0" fontId="9" fillId="0" borderId="63" xfId="0" applyFont="1" applyFill="1" applyBorder="1" applyAlignment="1">
      <alignment horizontal="center"/>
    </xf>
    <xf numFmtId="0" fontId="9" fillId="0" borderId="64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60" xfId="0" applyFont="1" applyFill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6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49" fontId="9" fillId="0" borderId="61" xfId="0" applyNumberFormat="1" applyFont="1" applyFill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</xdr:colOff>
      <xdr:row>20</xdr:row>
      <xdr:rowOff>187325</xdr:rowOff>
    </xdr:from>
    <xdr:to>
      <xdr:col>5</xdr:col>
      <xdr:colOff>308112</xdr:colOff>
      <xdr:row>21</xdr:row>
      <xdr:rowOff>128081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C818687F-79EE-F9B0-368B-EF657F376A3B}"/>
            </a:ext>
          </a:extLst>
        </xdr:cNvPr>
        <xdr:cNvSpPr txBox="1">
          <a:spLocks noChangeArrowheads="1"/>
        </xdr:cNvSpPr>
      </xdr:nvSpPr>
      <xdr:spPr bwMode="auto">
        <a:xfrm>
          <a:off x="1600200" y="5553075"/>
          <a:ext cx="285750" cy="274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D1</a:t>
          </a:r>
        </a:p>
      </xdr:txBody>
    </xdr:sp>
    <xdr:clientData/>
  </xdr:twoCellAnchor>
  <xdr:twoCellAnchor>
    <xdr:from>
      <xdr:col>11</xdr:col>
      <xdr:colOff>27305</xdr:colOff>
      <xdr:row>20</xdr:row>
      <xdr:rowOff>210820</xdr:rowOff>
    </xdr:from>
    <xdr:to>
      <xdr:col>12</xdr:col>
      <xdr:colOff>2428</xdr:colOff>
      <xdr:row>21</xdr:row>
      <xdr:rowOff>155115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75EACCA0-C6C3-5E8C-2EE9-AB274A6F393B}"/>
            </a:ext>
          </a:extLst>
        </xdr:cNvPr>
        <xdr:cNvSpPr txBox="1">
          <a:spLocks noChangeArrowheads="1"/>
        </xdr:cNvSpPr>
      </xdr:nvSpPr>
      <xdr:spPr bwMode="auto">
        <a:xfrm>
          <a:off x="3478530" y="5570220"/>
          <a:ext cx="245745" cy="2777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D2</a:t>
          </a:r>
        </a:p>
      </xdr:txBody>
    </xdr:sp>
    <xdr:clientData/>
  </xdr:twoCellAnchor>
  <xdr:twoCellAnchor>
    <xdr:from>
      <xdr:col>11</xdr:col>
      <xdr:colOff>41275</xdr:colOff>
      <xdr:row>22</xdr:row>
      <xdr:rowOff>187325</xdr:rowOff>
    </xdr:from>
    <xdr:to>
      <xdr:col>11</xdr:col>
      <xdr:colOff>307975</xdr:colOff>
      <xdr:row>23</xdr:row>
      <xdr:rowOff>128081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99B92612-AA13-7BEF-67DA-68D25C0F0F41}"/>
            </a:ext>
          </a:extLst>
        </xdr:cNvPr>
        <xdr:cNvSpPr txBox="1">
          <a:spLocks noChangeArrowheads="1"/>
        </xdr:cNvSpPr>
      </xdr:nvSpPr>
      <xdr:spPr bwMode="auto">
        <a:xfrm>
          <a:off x="3486150" y="6181725"/>
          <a:ext cx="266700" cy="274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D1</a:t>
          </a:r>
        </a:p>
      </xdr:txBody>
    </xdr:sp>
    <xdr:clientData/>
  </xdr:twoCellAnchor>
  <xdr:twoCellAnchor>
    <xdr:from>
      <xdr:col>19</xdr:col>
      <xdr:colOff>41274</xdr:colOff>
      <xdr:row>11</xdr:row>
      <xdr:rowOff>187325</xdr:rowOff>
    </xdr:from>
    <xdr:to>
      <xdr:col>20</xdr:col>
      <xdr:colOff>327</xdr:colOff>
      <xdr:row>12</xdr:row>
      <xdr:rowOff>185964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9EF81C35-5ED1-9EDD-C460-EF270DAA8416}"/>
            </a:ext>
          </a:extLst>
        </xdr:cNvPr>
        <xdr:cNvSpPr txBox="1">
          <a:spLocks noChangeArrowheads="1"/>
        </xdr:cNvSpPr>
      </xdr:nvSpPr>
      <xdr:spPr bwMode="auto">
        <a:xfrm>
          <a:off x="5974895" y="3158218"/>
          <a:ext cx="270783" cy="3116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D1</a:t>
          </a:r>
        </a:p>
      </xdr:txBody>
    </xdr:sp>
    <xdr:clientData/>
  </xdr:twoCellAnchor>
  <xdr:twoCellAnchor>
    <xdr:from>
      <xdr:col>25</xdr:col>
      <xdr:colOff>41274</xdr:colOff>
      <xdr:row>11</xdr:row>
      <xdr:rowOff>187325</xdr:rowOff>
    </xdr:from>
    <xdr:to>
      <xdr:col>26</xdr:col>
      <xdr:colOff>3174</xdr:colOff>
      <xdr:row>12</xdr:row>
      <xdr:rowOff>225896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703F5D64-10C9-8E1E-DBA5-CE85D0066CF1}"/>
            </a:ext>
          </a:extLst>
        </xdr:cNvPr>
        <xdr:cNvSpPr txBox="1">
          <a:spLocks noChangeArrowheads="1"/>
        </xdr:cNvSpPr>
      </xdr:nvSpPr>
      <xdr:spPr bwMode="auto">
        <a:xfrm>
          <a:off x="7920717" y="3158218"/>
          <a:ext cx="284389" cy="3388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D1</a:t>
          </a:r>
        </a:p>
      </xdr:txBody>
    </xdr:sp>
    <xdr:clientData/>
  </xdr:twoCellAnchor>
  <xdr:twoCellAnchor>
    <xdr:from>
      <xdr:col>5</xdr:col>
      <xdr:colOff>27305</xdr:colOff>
      <xdr:row>22</xdr:row>
      <xdr:rowOff>184150</xdr:rowOff>
    </xdr:from>
    <xdr:to>
      <xdr:col>6</xdr:col>
      <xdr:colOff>25400</xdr:colOff>
      <xdr:row>23</xdr:row>
      <xdr:rowOff>141426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A8DF2A74-E5AB-7BE5-8182-715B84EA0B60}"/>
            </a:ext>
          </a:extLst>
        </xdr:cNvPr>
        <xdr:cNvSpPr txBox="1">
          <a:spLocks noChangeArrowheads="1"/>
        </xdr:cNvSpPr>
      </xdr:nvSpPr>
      <xdr:spPr bwMode="auto">
        <a:xfrm>
          <a:off x="1592580" y="6178550"/>
          <a:ext cx="312420" cy="2907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D2</a:t>
          </a:r>
        </a:p>
      </xdr:txBody>
    </xdr:sp>
    <xdr:clientData/>
  </xdr:twoCellAnchor>
  <xdr:twoCellAnchor>
    <xdr:from>
      <xdr:col>19</xdr:col>
      <xdr:colOff>33655</xdr:colOff>
      <xdr:row>13</xdr:row>
      <xdr:rowOff>187325</xdr:rowOff>
    </xdr:from>
    <xdr:to>
      <xdr:col>20</xdr:col>
      <xdr:colOff>659</xdr:colOff>
      <xdr:row>15</xdr:row>
      <xdr:rowOff>2282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7F6DA2A8-1A93-9C29-DB56-604F0300BB73}"/>
            </a:ext>
          </a:extLst>
        </xdr:cNvPr>
        <xdr:cNvSpPr txBox="1">
          <a:spLocks noChangeArrowheads="1"/>
        </xdr:cNvSpPr>
      </xdr:nvSpPr>
      <xdr:spPr bwMode="auto">
        <a:xfrm>
          <a:off x="5967276" y="3784146"/>
          <a:ext cx="278403" cy="4068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D2</a:t>
          </a:r>
        </a:p>
      </xdr:txBody>
    </xdr:sp>
    <xdr:clientData/>
  </xdr:twoCellAnchor>
  <xdr:twoCellAnchor>
    <xdr:from>
      <xdr:col>25</xdr:col>
      <xdr:colOff>33655</xdr:colOff>
      <xdr:row>13</xdr:row>
      <xdr:rowOff>187324</xdr:rowOff>
    </xdr:from>
    <xdr:to>
      <xdr:col>26</xdr:col>
      <xdr:colOff>953</xdr:colOff>
      <xdr:row>14</xdr:row>
      <xdr:rowOff>315753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BB34FA77-2DBD-C559-4315-0AB28A7F374F}"/>
            </a:ext>
          </a:extLst>
        </xdr:cNvPr>
        <xdr:cNvSpPr txBox="1">
          <a:spLocks noChangeArrowheads="1"/>
        </xdr:cNvSpPr>
      </xdr:nvSpPr>
      <xdr:spPr bwMode="auto">
        <a:xfrm>
          <a:off x="7913098" y="3784145"/>
          <a:ext cx="264795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33655</xdr:colOff>
      <xdr:row>15</xdr:row>
      <xdr:rowOff>187325</xdr:rowOff>
    </xdr:from>
    <xdr:to>
      <xdr:col>20</xdr:col>
      <xdr:colOff>2841</xdr:colOff>
      <xdr:row>16</xdr:row>
      <xdr:rowOff>125662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7AC87FD5-A036-6BFA-F02B-494B49D0A980}"/>
            </a:ext>
          </a:extLst>
        </xdr:cNvPr>
        <xdr:cNvSpPr txBox="1">
          <a:spLocks noChangeArrowheads="1"/>
        </xdr:cNvSpPr>
      </xdr:nvSpPr>
      <xdr:spPr bwMode="auto">
        <a:xfrm>
          <a:off x="5967276" y="4410075"/>
          <a:ext cx="305617" cy="2707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D3</a:t>
          </a:r>
        </a:p>
      </xdr:txBody>
    </xdr:sp>
    <xdr:clientData/>
  </xdr:twoCellAnchor>
  <xdr:twoCellAnchor>
    <xdr:from>
      <xdr:col>25</xdr:col>
      <xdr:colOff>33655</xdr:colOff>
      <xdr:row>15</xdr:row>
      <xdr:rowOff>187325</xdr:rowOff>
    </xdr:from>
    <xdr:to>
      <xdr:col>26</xdr:col>
      <xdr:colOff>3599</xdr:colOff>
      <xdr:row>16</xdr:row>
      <xdr:rowOff>105624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A8998D8C-BA29-07DB-0E61-CA10624B3382}"/>
            </a:ext>
          </a:extLst>
        </xdr:cNvPr>
        <xdr:cNvSpPr txBox="1">
          <a:spLocks noChangeArrowheads="1"/>
        </xdr:cNvSpPr>
      </xdr:nvSpPr>
      <xdr:spPr bwMode="auto">
        <a:xfrm>
          <a:off x="7913098" y="4410075"/>
          <a:ext cx="292009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4B30-F4C6-465C-8DF8-284C163110AC}">
  <dimension ref="A1:AR35"/>
  <sheetViews>
    <sheetView showGridLines="0" tabSelected="1" zoomScale="70" zoomScaleNormal="70" workbookViewId="0">
      <selection activeCell="G25" sqref="G25:K25"/>
    </sheetView>
  </sheetViews>
  <sheetFormatPr baseColWidth="10" defaultColWidth="11.53515625" defaultRowHeight="12.5" x14ac:dyDescent="0.25"/>
  <cols>
    <col min="1" max="19" width="3.765625" style="1" customWidth="1"/>
    <col min="20" max="20" width="4.61328125" style="1" customWidth="1"/>
    <col min="21" max="25" width="3.765625" style="1" customWidth="1"/>
    <col min="26" max="26" width="5.07421875" style="1" customWidth="1"/>
    <col min="27" max="27" width="11.53515625" style="1"/>
    <col min="28" max="37" width="4.4609375" style="1" customWidth="1"/>
    <col min="38" max="38" width="4.765625" style="1" customWidth="1"/>
    <col min="39" max="16384" width="11.53515625" style="1"/>
  </cols>
  <sheetData>
    <row r="1" spans="1:26" ht="25" customHeight="1" x14ac:dyDescent="0.4">
      <c r="A1" s="96" t="s">
        <v>22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0.5" customHeight="1" thickBot="1" x14ac:dyDescent="0.3">
      <c r="A2" s="9"/>
      <c r="B2" s="9"/>
      <c r="C2" s="9"/>
      <c r="D2" s="9"/>
      <c r="E2" s="3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5" customHeight="1" x14ac:dyDescent="0.25">
      <c r="A3" s="49"/>
      <c r="B3" s="50"/>
      <c r="C3" s="50"/>
      <c r="D3" s="50"/>
      <c r="E3" s="50"/>
      <c r="F3" s="51"/>
      <c r="G3" s="46"/>
      <c r="H3" s="47"/>
      <c r="I3" s="47"/>
      <c r="J3" s="47"/>
      <c r="K3" s="47"/>
      <c r="L3" s="48"/>
      <c r="M3" s="2"/>
      <c r="N3" s="3"/>
      <c r="O3" s="13" t="s">
        <v>15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1:26" ht="25" customHeight="1" x14ac:dyDescent="0.25">
      <c r="A4" s="10"/>
      <c r="B4" s="11"/>
      <c r="C4" s="11"/>
      <c r="D4" s="11"/>
      <c r="E4" s="11"/>
      <c r="F4" s="12" t="s">
        <v>13</v>
      </c>
      <c r="G4" s="73">
        <v>17</v>
      </c>
      <c r="H4" s="74"/>
      <c r="I4" s="74"/>
      <c r="J4" s="74"/>
      <c r="K4" s="74"/>
      <c r="L4" s="75"/>
      <c r="M4" s="2"/>
      <c r="N4" s="3"/>
      <c r="O4" s="134" t="s">
        <v>23</v>
      </c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25" customHeight="1" thickBot="1" x14ac:dyDescent="0.3">
      <c r="A5" s="52"/>
      <c r="B5" s="53"/>
      <c r="C5" s="53"/>
      <c r="D5" s="54" t="s">
        <v>18</v>
      </c>
      <c r="E5" s="54"/>
      <c r="F5" s="55"/>
      <c r="G5" s="76" t="s">
        <v>23</v>
      </c>
      <c r="H5" s="77"/>
      <c r="I5" s="77"/>
      <c r="J5" s="77"/>
      <c r="K5" s="77"/>
      <c r="L5" s="78"/>
      <c r="M5" s="2"/>
      <c r="N5" s="3"/>
      <c r="O5" s="137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9"/>
    </row>
    <row r="6" spans="1:26" ht="25" customHeight="1" thickBot="1" x14ac:dyDescent="0.3">
      <c r="A6" s="52"/>
      <c r="B6" s="53"/>
      <c r="C6" s="53"/>
      <c r="D6" s="54" t="s">
        <v>19</v>
      </c>
      <c r="E6" s="54"/>
      <c r="F6" s="55"/>
      <c r="G6" s="76" t="s">
        <v>25</v>
      </c>
      <c r="H6" s="77"/>
      <c r="I6" s="77"/>
      <c r="J6" s="77"/>
      <c r="K6" s="77"/>
      <c r="L6" s="78"/>
      <c r="M6" s="2"/>
      <c r="N6" s="3"/>
      <c r="O6" s="13" t="s">
        <v>7</v>
      </c>
      <c r="P6" s="14"/>
      <c r="Q6" s="14"/>
      <c r="R6" s="14"/>
      <c r="S6" s="14"/>
      <c r="T6" s="14"/>
      <c r="U6" s="13" t="s">
        <v>8</v>
      </c>
      <c r="V6" s="14"/>
      <c r="W6" s="14"/>
      <c r="X6" s="14"/>
      <c r="Y6" s="14"/>
      <c r="Z6" s="15"/>
    </row>
    <row r="7" spans="1:26" ht="25" customHeight="1" x14ac:dyDescent="0.25">
      <c r="A7" s="84" t="s">
        <v>21</v>
      </c>
      <c r="B7" s="85"/>
      <c r="C7" s="85"/>
      <c r="D7" s="85"/>
      <c r="E7" s="85"/>
      <c r="F7" s="85"/>
      <c r="G7" s="86" t="s">
        <v>24</v>
      </c>
      <c r="H7" s="85"/>
      <c r="I7" s="85"/>
      <c r="J7" s="85"/>
      <c r="K7" s="85"/>
      <c r="L7" s="87"/>
      <c r="M7" s="3"/>
      <c r="N7" s="3"/>
      <c r="O7" s="142">
        <v>15</v>
      </c>
      <c r="P7" s="143"/>
      <c r="Q7" s="144"/>
      <c r="R7" s="142">
        <v>8</v>
      </c>
      <c r="S7" s="143"/>
      <c r="T7" s="144"/>
      <c r="U7" s="134">
        <v>5</v>
      </c>
      <c r="V7" s="135"/>
      <c r="W7" s="140"/>
      <c r="X7" s="134">
        <v>1</v>
      </c>
      <c r="Y7" s="135"/>
      <c r="Z7" s="136"/>
    </row>
    <row r="8" spans="1:26" ht="25" customHeight="1" thickBot="1" x14ac:dyDescent="0.3">
      <c r="A8" s="79" t="s">
        <v>14</v>
      </c>
      <c r="B8" s="80"/>
      <c r="C8" s="80"/>
      <c r="D8" s="80"/>
      <c r="E8" s="80"/>
      <c r="F8" s="80"/>
      <c r="G8" s="81">
        <v>46086</v>
      </c>
      <c r="H8" s="82"/>
      <c r="I8" s="82"/>
      <c r="J8" s="82"/>
      <c r="K8" s="82"/>
      <c r="L8" s="83"/>
      <c r="M8" s="2"/>
      <c r="N8" s="4"/>
      <c r="O8" s="145"/>
      <c r="P8" s="146"/>
      <c r="Q8" s="147"/>
      <c r="R8" s="145"/>
      <c r="S8" s="146"/>
      <c r="T8" s="147"/>
      <c r="U8" s="137"/>
      <c r="V8" s="138"/>
      <c r="W8" s="141"/>
      <c r="X8" s="137"/>
      <c r="Y8" s="138"/>
      <c r="Z8" s="139"/>
    </row>
    <row r="9" spans="1:26" ht="18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0" customHeight="1" thickBot="1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28.15" customHeight="1" thickBot="1" x14ac:dyDescent="0.4">
      <c r="A11" s="148" t="s">
        <v>0</v>
      </c>
      <c r="B11" s="149"/>
      <c r="C11" s="149"/>
      <c r="D11" s="149"/>
      <c r="E11" s="150"/>
      <c r="F11" s="20" t="s">
        <v>12</v>
      </c>
      <c r="G11" s="148" t="s">
        <v>1</v>
      </c>
      <c r="H11" s="149"/>
      <c r="I11" s="149"/>
      <c r="J11" s="149"/>
      <c r="K11" s="150"/>
      <c r="L11" s="20" t="s">
        <v>12</v>
      </c>
      <c r="M11" s="21"/>
      <c r="N11" s="22"/>
      <c r="O11" s="17" t="s">
        <v>9</v>
      </c>
      <c r="P11" s="18"/>
      <c r="Q11" s="18"/>
      <c r="R11" s="18"/>
      <c r="S11" s="23"/>
      <c r="T11" s="24" t="s">
        <v>11</v>
      </c>
      <c r="U11" s="17" t="s">
        <v>10</v>
      </c>
      <c r="V11" s="18"/>
      <c r="W11" s="18"/>
      <c r="X11" s="18"/>
      <c r="Y11" s="18"/>
      <c r="Z11" s="20" t="s">
        <v>11</v>
      </c>
    </row>
    <row r="12" spans="1:26" ht="25" customHeight="1" x14ac:dyDescent="0.35">
      <c r="A12" s="155" t="s">
        <v>26</v>
      </c>
      <c r="B12" s="156"/>
      <c r="C12" s="156"/>
      <c r="D12" s="156"/>
      <c r="E12" s="157"/>
      <c r="F12" s="25">
        <v>1</v>
      </c>
      <c r="G12" s="151" t="s">
        <v>29</v>
      </c>
      <c r="H12" s="152"/>
      <c r="I12" s="152"/>
      <c r="J12" s="152"/>
      <c r="K12" s="153"/>
      <c r="L12" s="25">
        <v>1</v>
      </c>
      <c r="M12" s="21"/>
      <c r="N12" s="22"/>
      <c r="O12" s="107" t="s">
        <v>26</v>
      </c>
      <c r="P12" s="108"/>
      <c r="Q12" s="108"/>
      <c r="R12" s="108"/>
      <c r="S12" s="109"/>
      <c r="T12" s="26"/>
      <c r="U12" s="126" t="s">
        <v>29</v>
      </c>
      <c r="V12" s="127"/>
      <c r="W12" s="127"/>
      <c r="X12" s="127"/>
      <c r="Y12" s="128"/>
      <c r="Z12" s="7"/>
    </row>
    <row r="13" spans="1:26" ht="25" customHeight="1" thickBot="1" x14ac:dyDescent="0.4">
      <c r="A13" s="154" t="s">
        <v>27</v>
      </c>
      <c r="B13" s="114"/>
      <c r="C13" s="114"/>
      <c r="D13" s="114"/>
      <c r="E13" s="115"/>
      <c r="F13" s="27">
        <v>2</v>
      </c>
      <c r="G13" s="154" t="s">
        <v>30</v>
      </c>
      <c r="H13" s="114"/>
      <c r="I13" s="114"/>
      <c r="J13" s="114"/>
      <c r="K13" s="115"/>
      <c r="L13" s="27">
        <v>2</v>
      </c>
      <c r="M13" s="21"/>
      <c r="N13" s="22"/>
      <c r="O13" s="110" t="s">
        <v>28</v>
      </c>
      <c r="P13" s="111"/>
      <c r="Q13" s="111"/>
      <c r="R13" s="111"/>
      <c r="S13" s="112"/>
      <c r="T13" s="28"/>
      <c r="U13" s="129" t="s">
        <v>30</v>
      </c>
      <c r="V13" s="130"/>
      <c r="W13" s="130"/>
      <c r="X13" s="130"/>
      <c r="Y13" s="131"/>
      <c r="Z13" s="6"/>
    </row>
    <row r="14" spans="1:26" ht="25" customHeight="1" x14ac:dyDescent="0.35">
      <c r="A14" s="154" t="s">
        <v>28</v>
      </c>
      <c r="B14" s="114"/>
      <c r="C14" s="114"/>
      <c r="D14" s="114"/>
      <c r="E14" s="115"/>
      <c r="F14" s="27">
        <v>3</v>
      </c>
      <c r="G14" s="154" t="s">
        <v>33</v>
      </c>
      <c r="H14" s="114"/>
      <c r="I14" s="114"/>
      <c r="J14" s="114"/>
      <c r="K14" s="115"/>
      <c r="L14" s="27">
        <v>3</v>
      </c>
      <c r="M14" s="21"/>
      <c r="N14" s="22"/>
      <c r="O14" s="126" t="s">
        <v>27</v>
      </c>
      <c r="P14" s="127"/>
      <c r="Q14" s="127"/>
      <c r="R14" s="127"/>
      <c r="S14" s="128"/>
      <c r="T14" s="26"/>
      <c r="U14" s="126" t="s">
        <v>30</v>
      </c>
      <c r="V14" s="127"/>
      <c r="W14" s="127"/>
      <c r="X14" s="127"/>
      <c r="Y14" s="128"/>
      <c r="Z14" s="7"/>
    </row>
    <row r="15" spans="1:26" ht="25" customHeight="1" thickBot="1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 s="29"/>
      <c r="O15" s="110" t="s">
        <v>28</v>
      </c>
      <c r="P15" s="111"/>
      <c r="Q15" s="111"/>
      <c r="R15" s="111"/>
      <c r="S15" s="112"/>
      <c r="T15" s="28"/>
      <c r="U15" s="129" t="s">
        <v>31</v>
      </c>
      <c r="V15" s="130"/>
      <c r="W15" s="130"/>
      <c r="X15" s="130"/>
      <c r="Y15" s="131"/>
      <c r="Z15" s="5"/>
    </row>
    <row r="16" spans="1:26" ht="24.6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126" t="s">
        <v>27</v>
      </c>
      <c r="P16" s="127"/>
      <c r="Q16" s="127"/>
      <c r="R16" s="127"/>
      <c r="S16" s="128"/>
      <c r="T16" s="26"/>
      <c r="U16" s="126" t="s">
        <v>33</v>
      </c>
      <c r="V16" s="127"/>
      <c r="W16" s="127"/>
      <c r="X16" s="127"/>
      <c r="Y16" s="128"/>
      <c r="Z16" s="7"/>
    </row>
    <row r="17" spans="1:44" ht="24.65" customHeight="1" thickBot="1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110" t="s">
        <v>32</v>
      </c>
      <c r="P17" s="111"/>
      <c r="Q17" s="111"/>
      <c r="R17" s="111"/>
      <c r="S17" s="112"/>
      <c r="T17" s="28"/>
      <c r="U17" s="129" t="s">
        <v>31</v>
      </c>
      <c r="V17" s="130"/>
      <c r="W17" s="130"/>
      <c r="X17" s="130"/>
      <c r="Y17" s="131"/>
      <c r="Z17" s="5"/>
    </row>
    <row r="18" spans="1:44" ht="10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44" ht="10" customHeight="1" thickBot="1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44" ht="20.149999999999999" customHeight="1" thickBot="1" x14ac:dyDescent="0.3">
      <c r="A20" s="36" t="s">
        <v>0</v>
      </c>
      <c r="B20" s="37"/>
      <c r="C20" s="37"/>
      <c r="D20" s="37"/>
      <c r="E20" s="37"/>
      <c r="F20" s="19"/>
      <c r="G20" s="38" t="s">
        <v>1</v>
      </c>
      <c r="H20" s="37"/>
      <c r="I20" s="37"/>
      <c r="J20" s="37"/>
      <c r="K20" s="37"/>
      <c r="L20" s="31"/>
      <c r="M20" s="17" t="s">
        <v>2</v>
      </c>
      <c r="N20" s="19"/>
      <c r="O20" s="23" t="s">
        <v>3</v>
      </c>
      <c r="P20" s="18"/>
      <c r="Q20" s="23" t="s">
        <v>4</v>
      </c>
      <c r="R20" s="18"/>
      <c r="S20" s="23" t="s">
        <v>5</v>
      </c>
      <c r="T20" s="18"/>
      <c r="U20" s="23" t="s">
        <v>6</v>
      </c>
      <c r="V20" s="18"/>
      <c r="W20" s="17" t="s">
        <v>7</v>
      </c>
      <c r="X20" s="18"/>
      <c r="Y20" s="17" t="s">
        <v>8</v>
      </c>
      <c r="Z20" s="16"/>
    </row>
    <row r="21" spans="1:44" ht="25" customHeight="1" x14ac:dyDescent="0.35">
      <c r="A21" s="116" t="str">
        <f>IF(O12="","",O12)</f>
        <v>Jung</v>
      </c>
      <c r="B21" s="117"/>
      <c r="C21" s="117"/>
      <c r="D21" s="117"/>
      <c r="E21" s="118"/>
      <c r="F21" s="64"/>
      <c r="G21" s="119" t="str">
        <f>IF(U12="","",U14)</f>
        <v>Hösten</v>
      </c>
      <c r="H21" s="120"/>
      <c r="I21" s="120"/>
      <c r="J21" s="120"/>
      <c r="K21" s="121"/>
      <c r="L21" s="66"/>
      <c r="M21" s="122">
        <v>11</v>
      </c>
      <c r="N21" s="124">
        <v>13</v>
      </c>
      <c r="O21" s="122">
        <v>11</v>
      </c>
      <c r="P21" s="124">
        <v>7</v>
      </c>
      <c r="Q21" s="122">
        <v>11</v>
      </c>
      <c r="R21" s="124">
        <v>5</v>
      </c>
      <c r="S21" s="122">
        <v>11</v>
      </c>
      <c r="T21" s="124">
        <v>8</v>
      </c>
      <c r="U21" s="122"/>
      <c r="V21" s="124"/>
      <c r="W21" s="122">
        <v>3</v>
      </c>
      <c r="X21" s="124">
        <v>1</v>
      </c>
      <c r="Y21" s="122">
        <v>1</v>
      </c>
      <c r="Z21" s="124">
        <v>0</v>
      </c>
    </row>
    <row r="22" spans="1:44" ht="25" customHeight="1" x14ac:dyDescent="0.35">
      <c r="A22" s="88" t="str">
        <f>IF(O13="","",O13)</f>
        <v>Hohl</v>
      </c>
      <c r="B22" s="89"/>
      <c r="C22" s="89"/>
      <c r="D22" s="89"/>
      <c r="E22" s="90"/>
      <c r="F22" s="65"/>
      <c r="G22" s="97" t="str">
        <f>IF(U15="","",U15)</f>
        <v>Licht</v>
      </c>
      <c r="H22" s="98"/>
      <c r="I22" s="98"/>
      <c r="J22" s="98"/>
      <c r="K22" s="99"/>
      <c r="L22" s="33"/>
      <c r="M22" s="123"/>
      <c r="N22" s="125"/>
      <c r="O22" s="123"/>
      <c r="P22" s="125"/>
      <c r="Q22" s="123"/>
      <c r="R22" s="125"/>
      <c r="S22" s="123"/>
      <c r="T22" s="125"/>
      <c r="U22" s="123"/>
      <c r="V22" s="125"/>
      <c r="W22" s="123"/>
      <c r="X22" s="125"/>
      <c r="Y22" s="123"/>
      <c r="Z22" s="125"/>
    </row>
    <row r="23" spans="1:44" ht="25" customHeight="1" x14ac:dyDescent="0.35">
      <c r="A23" s="100" t="str">
        <f>IF(O14="","",O14)</f>
        <v>Schuchmann</v>
      </c>
      <c r="B23" s="101"/>
      <c r="C23" s="101"/>
      <c r="D23" s="101"/>
      <c r="E23" s="102"/>
      <c r="F23" s="62"/>
      <c r="G23" s="103" t="str">
        <f>IF(U12="","",U12)</f>
        <v>Nehring</v>
      </c>
      <c r="H23" s="103"/>
      <c r="I23" s="103"/>
      <c r="J23" s="103"/>
      <c r="K23" s="104"/>
      <c r="L23" s="32"/>
      <c r="M23" s="133">
        <v>11</v>
      </c>
      <c r="N23" s="132">
        <v>13</v>
      </c>
      <c r="O23" s="133">
        <v>11</v>
      </c>
      <c r="P23" s="132">
        <v>8</v>
      </c>
      <c r="Q23" s="133">
        <v>11</v>
      </c>
      <c r="R23" s="132">
        <v>8</v>
      </c>
      <c r="S23" s="133">
        <v>7</v>
      </c>
      <c r="T23" s="132">
        <v>11</v>
      </c>
      <c r="U23" s="133">
        <v>11</v>
      </c>
      <c r="V23" s="132">
        <v>9</v>
      </c>
      <c r="W23" s="133">
        <v>3</v>
      </c>
      <c r="X23" s="132">
        <v>2</v>
      </c>
      <c r="Y23" s="133">
        <v>1</v>
      </c>
      <c r="Z23" s="132">
        <v>0</v>
      </c>
    </row>
    <row r="24" spans="1:44" ht="25" customHeight="1" x14ac:dyDescent="0.35">
      <c r="A24" s="88" t="str">
        <f>IF(O15="","",O15)</f>
        <v>Hohl</v>
      </c>
      <c r="B24" s="89"/>
      <c r="C24" s="89"/>
      <c r="D24" s="89"/>
      <c r="E24" s="90"/>
      <c r="F24" s="63"/>
      <c r="G24" s="105" t="str">
        <f>IF(U13="","",U13)</f>
        <v>Hösten</v>
      </c>
      <c r="H24" s="105"/>
      <c r="I24" s="105"/>
      <c r="J24" s="105"/>
      <c r="K24" s="106"/>
      <c r="L24" s="34"/>
      <c r="M24" s="123"/>
      <c r="N24" s="125"/>
      <c r="O24" s="123"/>
      <c r="P24" s="125"/>
      <c r="Q24" s="123"/>
      <c r="R24" s="125"/>
      <c r="S24" s="123"/>
      <c r="T24" s="125"/>
      <c r="U24" s="123"/>
      <c r="V24" s="125"/>
      <c r="W24" s="123"/>
      <c r="X24" s="125"/>
      <c r="Y24" s="123"/>
      <c r="Z24" s="125"/>
    </row>
    <row r="25" spans="1:44" ht="25" customHeight="1" x14ac:dyDescent="0.35">
      <c r="A25" s="88" t="s">
        <v>28</v>
      </c>
      <c r="B25" s="89"/>
      <c r="C25" s="89"/>
      <c r="D25" s="89"/>
      <c r="E25" s="90"/>
      <c r="F25" s="67">
        <v>3</v>
      </c>
      <c r="G25" s="113" t="s">
        <v>33</v>
      </c>
      <c r="H25" s="114"/>
      <c r="I25" s="114"/>
      <c r="J25" s="114"/>
      <c r="K25" s="115"/>
      <c r="L25" s="27">
        <v>3</v>
      </c>
      <c r="M25" s="57">
        <v>11</v>
      </c>
      <c r="N25" s="42">
        <v>6</v>
      </c>
      <c r="O25" s="57">
        <v>8</v>
      </c>
      <c r="P25" s="71">
        <v>11</v>
      </c>
      <c r="Q25" s="70">
        <v>11</v>
      </c>
      <c r="R25" s="42">
        <v>8</v>
      </c>
      <c r="S25" s="57">
        <v>11</v>
      </c>
      <c r="T25" s="42">
        <v>9</v>
      </c>
      <c r="U25" s="57"/>
      <c r="V25" s="42"/>
      <c r="W25" s="43">
        <v>3</v>
      </c>
      <c r="X25" s="39">
        <v>1</v>
      </c>
      <c r="Y25" s="43">
        <v>1</v>
      </c>
      <c r="Z25" s="39">
        <v>0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ht="25" customHeight="1" x14ac:dyDescent="0.35">
      <c r="A26" s="88" t="s">
        <v>26</v>
      </c>
      <c r="B26" s="89"/>
      <c r="C26" s="89"/>
      <c r="D26" s="89"/>
      <c r="E26" s="90"/>
      <c r="F26" s="30">
        <v>1</v>
      </c>
      <c r="G26" s="97" t="s">
        <v>30</v>
      </c>
      <c r="H26" s="98"/>
      <c r="I26" s="98"/>
      <c r="J26" s="98"/>
      <c r="K26" s="99"/>
      <c r="L26" s="27">
        <v>2</v>
      </c>
      <c r="M26" s="57">
        <v>11</v>
      </c>
      <c r="N26" s="42">
        <v>0</v>
      </c>
      <c r="O26" s="57">
        <v>11</v>
      </c>
      <c r="P26" s="42">
        <v>5</v>
      </c>
      <c r="Q26" s="57">
        <v>11</v>
      </c>
      <c r="R26" s="42">
        <v>9</v>
      </c>
      <c r="S26" s="57"/>
      <c r="T26" s="42"/>
      <c r="U26" s="57"/>
      <c r="V26" s="42"/>
      <c r="W26" s="43">
        <v>3</v>
      </c>
      <c r="X26" s="39">
        <v>0</v>
      </c>
      <c r="Y26" s="58">
        <f t="shared" ref="Y26:Z28" si="0">IF(W26="","",IF(W26&gt;2,1,0))</f>
        <v>1</v>
      </c>
      <c r="Z26" s="44">
        <f t="shared" si="0"/>
        <v>0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ht="25" customHeight="1" x14ac:dyDescent="0.35">
      <c r="A27" s="92" t="s">
        <v>27</v>
      </c>
      <c r="B27" s="93"/>
      <c r="C27" s="93"/>
      <c r="D27" s="93"/>
      <c r="E27" s="94"/>
      <c r="F27" s="62">
        <v>2</v>
      </c>
      <c r="G27" s="95" t="s">
        <v>29</v>
      </c>
      <c r="H27" s="93"/>
      <c r="I27" s="93"/>
      <c r="J27" s="93"/>
      <c r="K27" s="94"/>
      <c r="L27" s="27">
        <v>1</v>
      </c>
      <c r="M27" s="57">
        <v>6</v>
      </c>
      <c r="N27" s="42">
        <v>11</v>
      </c>
      <c r="O27" s="57">
        <v>8</v>
      </c>
      <c r="P27" s="42">
        <v>11</v>
      </c>
      <c r="Q27" s="57">
        <v>4</v>
      </c>
      <c r="R27" s="42">
        <v>11</v>
      </c>
      <c r="S27" s="57"/>
      <c r="T27" s="42"/>
      <c r="U27" s="57"/>
      <c r="V27" s="42"/>
      <c r="W27" s="43">
        <v>0</v>
      </c>
      <c r="X27" s="39">
        <v>3</v>
      </c>
      <c r="Y27" s="59">
        <f t="shared" si="0"/>
        <v>0</v>
      </c>
      <c r="Z27" s="42">
        <f t="shared" si="0"/>
        <v>1</v>
      </c>
    </row>
    <row r="28" spans="1:44" ht="25" customHeight="1" x14ac:dyDescent="0.35">
      <c r="A28" s="168" t="str">
        <f>IF(O16="","",O16)</f>
        <v>Schuchmann</v>
      </c>
      <c r="B28" s="101"/>
      <c r="C28" s="101"/>
      <c r="D28" s="101"/>
      <c r="E28" s="102"/>
      <c r="F28" s="163" t="s">
        <v>20</v>
      </c>
      <c r="G28" s="159" t="str">
        <f>IF(U16="","",U16)</f>
        <v>Förster</v>
      </c>
      <c r="H28" s="101"/>
      <c r="I28" s="101"/>
      <c r="J28" s="101"/>
      <c r="K28" s="160"/>
      <c r="L28" s="166" t="s">
        <v>20</v>
      </c>
      <c r="M28" s="133">
        <v>11</v>
      </c>
      <c r="N28" s="132">
        <v>5</v>
      </c>
      <c r="O28" s="133">
        <v>8</v>
      </c>
      <c r="P28" s="132">
        <v>11</v>
      </c>
      <c r="Q28" s="133">
        <v>11</v>
      </c>
      <c r="R28" s="132">
        <v>5</v>
      </c>
      <c r="S28" s="133">
        <v>11</v>
      </c>
      <c r="T28" s="132">
        <v>4</v>
      </c>
      <c r="U28" s="133"/>
      <c r="V28" s="132"/>
      <c r="W28" s="169">
        <v>3</v>
      </c>
      <c r="X28" s="171">
        <v>1</v>
      </c>
      <c r="Y28" s="133">
        <v>1</v>
      </c>
      <c r="Z28" s="132">
        <f t="shared" si="0"/>
        <v>0</v>
      </c>
    </row>
    <row r="29" spans="1:44" ht="25" customHeight="1" x14ac:dyDescent="0.35">
      <c r="A29" s="158" t="s">
        <v>32</v>
      </c>
      <c r="B29" s="105"/>
      <c r="C29" s="105"/>
      <c r="D29" s="105"/>
      <c r="E29" s="106"/>
      <c r="F29" s="164"/>
      <c r="G29" s="161" t="str">
        <f>IF(U17="","",U17)</f>
        <v>Licht</v>
      </c>
      <c r="H29" s="105"/>
      <c r="I29" s="105"/>
      <c r="J29" s="105"/>
      <c r="K29" s="162"/>
      <c r="L29" s="167"/>
      <c r="M29" s="123"/>
      <c r="N29" s="125"/>
      <c r="O29" s="123"/>
      <c r="P29" s="125"/>
      <c r="Q29" s="123"/>
      <c r="R29" s="125"/>
      <c r="S29" s="123"/>
      <c r="T29" s="125"/>
      <c r="U29" s="123"/>
      <c r="V29" s="125"/>
      <c r="W29" s="170"/>
      <c r="X29" s="125"/>
      <c r="Y29" s="123"/>
      <c r="Z29" s="125"/>
    </row>
    <row r="30" spans="1:44" ht="24.65" customHeight="1" x14ac:dyDescent="0.35">
      <c r="A30" s="88" t="str">
        <f>IF(A12="","",A12)</f>
        <v>Jung</v>
      </c>
      <c r="B30" s="89"/>
      <c r="C30" s="89"/>
      <c r="D30" s="89"/>
      <c r="E30" s="90"/>
      <c r="F30" s="65">
        <v>1</v>
      </c>
      <c r="G30" s="91" t="str">
        <f>IF(G12="","",G12)</f>
        <v>Nehring</v>
      </c>
      <c r="H30" s="89"/>
      <c r="I30" s="89"/>
      <c r="J30" s="89"/>
      <c r="K30" s="90"/>
      <c r="L30" s="27">
        <v>1</v>
      </c>
      <c r="M30" s="57"/>
      <c r="N30" s="42"/>
      <c r="O30" s="57"/>
      <c r="P30" s="42"/>
      <c r="Q30" s="57"/>
      <c r="R30" s="42"/>
      <c r="S30" s="57"/>
      <c r="T30" s="42"/>
      <c r="U30" s="57"/>
      <c r="V30" s="42"/>
      <c r="W30" s="41"/>
      <c r="X30" s="42"/>
      <c r="Y30" s="43" t="str">
        <f>IF(W30="","",IF(W30&gt;2,1,0))</f>
        <v/>
      </c>
      <c r="Z30" s="40" t="str">
        <f>IF(X30="","",IF(X30&gt;2,1,0))</f>
        <v/>
      </c>
    </row>
    <row r="31" spans="1:44" ht="25" customHeight="1" x14ac:dyDescent="0.35">
      <c r="A31" s="88" t="str">
        <f>IF(A13="","",A13)</f>
        <v>Schuchmann</v>
      </c>
      <c r="B31" s="89"/>
      <c r="C31" s="89"/>
      <c r="D31" s="89"/>
      <c r="E31" s="90"/>
      <c r="F31" s="30">
        <v>2</v>
      </c>
      <c r="G31" s="97" t="str">
        <f>IF(G13="","",G13)</f>
        <v>Hösten</v>
      </c>
      <c r="H31" s="98"/>
      <c r="I31" s="98"/>
      <c r="J31" s="98"/>
      <c r="K31" s="99"/>
      <c r="L31" s="27">
        <v>2</v>
      </c>
      <c r="M31" s="60"/>
      <c r="N31" s="42"/>
      <c r="O31" s="61"/>
      <c r="P31" s="42"/>
      <c r="Q31" s="61"/>
      <c r="R31" s="42"/>
      <c r="S31" s="61"/>
      <c r="T31" s="42"/>
      <c r="U31" s="56"/>
      <c r="V31" s="42"/>
      <c r="W31" s="41"/>
      <c r="X31" s="42"/>
      <c r="Y31" s="41"/>
      <c r="Z31" s="42"/>
    </row>
    <row r="32" spans="1:44" ht="30" customHeight="1" thickBot="1" x14ac:dyDescent="0.4">
      <c r="A32" s="45" t="s">
        <v>17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/>
      <c r="R32"/>
      <c r="S32"/>
      <c r="T32"/>
      <c r="U32"/>
      <c r="V32"/>
      <c r="W32"/>
      <c r="X32"/>
      <c r="Y32"/>
      <c r="Z32"/>
    </row>
    <row r="33" spans="9:27" ht="19.899999999999999" customHeight="1" thickBot="1" x14ac:dyDescent="0.3">
      <c r="R33" s="165" t="s">
        <v>16</v>
      </c>
      <c r="S33" s="165"/>
      <c r="T33" s="165"/>
      <c r="U33" s="165"/>
      <c r="V33" s="165"/>
      <c r="W33" s="68">
        <v>15</v>
      </c>
      <c r="X33" s="68">
        <v>8</v>
      </c>
      <c r="Y33" s="68">
        <v>5</v>
      </c>
      <c r="Z33" s="69">
        <v>1</v>
      </c>
    </row>
    <row r="34" spans="9:27" ht="15.5" x14ac:dyDescent="0.35">
      <c r="R34"/>
      <c r="S34"/>
      <c r="T34"/>
      <c r="U34"/>
      <c r="V34"/>
      <c r="W34"/>
      <c r="X34"/>
      <c r="Y34"/>
      <c r="Z34"/>
      <c r="AA34"/>
    </row>
    <row r="35" spans="9:27" ht="15.5" x14ac:dyDescent="0.35">
      <c r="I35" s="72"/>
      <c r="R35"/>
      <c r="S35"/>
      <c r="T35"/>
      <c r="U35"/>
      <c r="V35"/>
      <c r="W35"/>
      <c r="X35"/>
      <c r="Y35"/>
      <c r="Z35"/>
      <c r="AA35"/>
    </row>
  </sheetData>
  <mergeCells count="100">
    <mergeCell ref="Z28:Z29"/>
    <mergeCell ref="R33:V33"/>
    <mergeCell ref="M28:M29"/>
    <mergeCell ref="L28:L29"/>
    <mergeCell ref="A28:E28"/>
    <mergeCell ref="W28:W29"/>
    <mergeCell ref="A31:E31"/>
    <mergeCell ref="G31:K31"/>
    <mergeCell ref="S28:S29"/>
    <mergeCell ref="X28:X29"/>
    <mergeCell ref="Y28:Y29"/>
    <mergeCell ref="N28:N29"/>
    <mergeCell ref="O28:O29"/>
    <mergeCell ref="P28:P29"/>
    <mergeCell ref="Q28:Q29"/>
    <mergeCell ref="R28:R29"/>
    <mergeCell ref="T28:T29"/>
    <mergeCell ref="U28:U29"/>
    <mergeCell ref="V28:V29"/>
    <mergeCell ref="A29:E29"/>
    <mergeCell ref="G28:K28"/>
    <mergeCell ref="G29:K29"/>
    <mergeCell ref="F28:F29"/>
    <mergeCell ref="A24:E24"/>
    <mergeCell ref="A22:E22"/>
    <mergeCell ref="G22:K22"/>
    <mergeCell ref="A11:E11"/>
    <mergeCell ref="G11:K11"/>
    <mergeCell ref="O17:S17"/>
    <mergeCell ref="U17:Y17"/>
    <mergeCell ref="G12:K12"/>
    <mergeCell ref="G13:K13"/>
    <mergeCell ref="G14:K14"/>
    <mergeCell ref="A12:E12"/>
    <mergeCell ref="A13:E13"/>
    <mergeCell ref="A14:E14"/>
    <mergeCell ref="M23:M24"/>
    <mergeCell ref="N23:N24"/>
    <mergeCell ref="O23:O24"/>
    <mergeCell ref="P23:P24"/>
    <mergeCell ref="W23:W24"/>
    <mergeCell ref="O16:S16"/>
    <mergeCell ref="Q23:Q24"/>
    <mergeCell ref="R23:R24"/>
    <mergeCell ref="O21:O22"/>
    <mergeCell ref="P21:P22"/>
    <mergeCell ref="O4:Z5"/>
    <mergeCell ref="X7:Z8"/>
    <mergeCell ref="S23:S24"/>
    <mergeCell ref="T23:T24"/>
    <mergeCell ref="U7:W8"/>
    <mergeCell ref="R7:T8"/>
    <mergeCell ref="O7:Q8"/>
    <mergeCell ref="Y23:Y24"/>
    <mergeCell ref="Z23:Z24"/>
    <mergeCell ref="Q21:Q22"/>
    <mergeCell ref="R21:R22"/>
    <mergeCell ref="S21:S22"/>
    <mergeCell ref="T21:T22"/>
    <mergeCell ref="X23:X24"/>
    <mergeCell ref="U23:U24"/>
    <mergeCell ref="V23:V24"/>
    <mergeCell ref="U21:U22"/>
    <mergeCell ref="U12:Y12"/>
    <mergeCell ref="U13:Y13"/>
    <mergeCell ref="U14:Y14"/>
    <mergeCell ref="U15:Y15"/>
    <mergeCell ref="Y21:Y22"/>
    <mergeCell ref="Z21:Z22"/>
    <mergeCell ref="V21:V22"/>
    <mergeCell ref="W21:W22"/>
    <mergeCell ref="X21:X22"/>
    <mergeCell ref="U16:Y16"/>
    <mergeCell ref="O12:S12"/>
    <mergeCell ref="O13:S13"/>
    <mergeCell ref="A25:E25"/>
    <mergeCell ref="G25:K25"/>
    <mergeCell ref="A21:E21"/>
    <mergeCell ref="G21:K21"/>
    <mergeCell ref="M21:M22"/>
    <mergeCell ref="N21:N22"/>
    <mergeCell ref="O15:S15"/>
    <mergeCell ref="O14:S14"/>
    <mergeCell ref="A30:E30"/>
    <mergeCell ref="G30:K30"/>
    <mergeCell ref="A27:E27"/>
    <mergeCell ref="G27:K27"/>
    <mergeCell ref="A1:Z1"/>
    <mergeCell ref="A26:E26"/>
    <mergeCell ref="G26:K26"/>
    <mergeCell ref="A23:E23"/>
    <mergeCell ref="G23:K23"/>
    <mergeCell ref="G24:K24"/>
    <mergeCell ref="G4:L4"/>
    <mergeCell ref="G5:L5"/>
    <mergeCell ref="G6:L6"/>
    <mergeCell ref="A8:F8"/>
    <mergeCell ref="G8:L8"/>
    <mergeCell ref="A7:F7"/>
    <mergeCell ref="G7:L7"/>
  </mergeCells>
  <phoneticPr fontId="0" type="noConversion"/>
  <printOptions horizontalCentered="1" verticalCentered="1"/>
  <pageMargins left="0" right="0" top="0" bottom="0" header="0" footer="0"/>
  <pageSetup paperSize="9" scale="80" orientation="portrait" r:id="rId1"/>
  <headerFooter alignWithMargins="0"/>
  <ignoredErrors>
    <ignoredError sqref="G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Blanko</vt:lpstr>
    </vt:vector>
  </TitlesOfParts>
  <Company>G. Siempelkamp GmbH &amp;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Hensen</dc:creator>
  <cp:lastModifiedBy>Klein, Oliver</cp:lastModifiedBy>
  <cp:lastPrinted>2025-09-04T08:41:48Z</cp:lastPrinted>
  <dcterms:created xsi:type="dcterms:W3CDTF">2003-09-25T05:27:24Z</dcterms:created>
  <dcterms:modified xsi:type="dcterms:W3CDTF">2026-03-10T06:32:56Z</dcterms:modified>
</cp:coreProperties>
</file>